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.madany\Desktop\Tajne przez poufne\zakupy\OPZ\poprawione\final\Czystości\3\"/>
    </mc:Choice>
  </mc:AlternateContent>
  <bookViews>
    <workbookView xWindow="0" yWindow="0" windowWidth="23040" windowHeight="8616" tabRatio="500"/>
  </bookViews>
  <sheets>
    <sheet name="Aleja Rzeczypospolitej 1" sheetId="1" r:id="rId1"/>
    <sheet name="A. Hlonda 1" sheetId="3" r:id="rId2"/>
    <sheet name="Plac Bankowy 1" sheetId="2" r:id="rId3"/>
  </sheets>
  <calcPr calcId="162913"/>
</workbook>
</file>

<file path=xl/calcChain.xml><?xml version="1.0" encoding="utf-8"?>
<calcChain xmlns="http://schemas.openxmlformats.org/spreadsheetml/2006/main">
  <c r="G24" i="3" l="1"/>
  <c r="E24" i="3"/>
  <c r="G31" i="3" l="1"/>
  <c r="G34" i="3" s="1"/>
  <c r="G50" i="2"/>
  <c r="G55" i="2" s="1"/>
  <c r="G42" i="2"/>
  <c r="E42" i="2"/>
  <c r="G26" i="1" l="1"/>
  <c r="E26" i="1"/>
  <c r="G31" i="1" l="1"/>
  <c r="G34" i="1" s="1"/>
</calcChain>
</file>

<file path=xl/sharedStrings.xml><?xml version="1.0" encoding="utf-8"?>
<sst xmlns="http://schemas.openxmlformats.org/spreadsheetml/2006/main" count="131" uniqueCount="72">
  <si>
    <t>Załącznik nr 1 do Formularza ofertowego</t>
  </si>
  <si>
    <t>Dane Wykonawcy:</t>
  </si>
  <si>
    <t>NAZWA:</t>
  </si>
  <si>
    <t>ADRES:</t>
  </si>
  <si>
    <t>NIP:</t>
  </si>
  <si>
    <t>REGON:</t>
  </si>
  <si>
    <t>Zamówienie w zakresie  podstawowym</t>
  </si>
  <si>
    <t>L.p.</t>
  </si>
  <si>
    <t>Przedmiot zamówienia</t>
  </si>
  <si>
    <t>Ilość *</t>
  </si>
  <si>
    <t>Cena jednostkowa netto za j.m.</t>
  </si>
  <si>
    <t>Wartość netto  PLN  (3x4)</t>
  </si>
  <si>
    <t>Cena jednostkowa brutto za j.m.</t>
  </si>
  <si>
    <t>Wartość brutto  PLN (3x6)</t>
  </si>
  <si>
    <t>Worki na śmieci 60 l, opakowanie min.  25 sztuk, grubość folii: min. 28 μm</t>
  </si>
  <si>
    <t>Worki na śmieci grube, mocne, 120 l, opakowanie min. 25 sztuk</t>
  </si>
  <si>
    <t>Worki na śmieci 35 l opakowanie min. 25 szt.</t>
  </si>
  <si>
    <t>Płyn do mycia szyb opakowanie 1 l ze spryskiwaczem</t>
  </si>
  <si>
    <t>Płyn do mycia szyb opakowanie 5l</t>
  </si>
  <si>
    <t>Płyn do ręcznego mycia naczyń opakowanie 5l</t>
  </si>
  <si>
    <t>Płyn do mycia podłóg opakowanie 5 l</t>
  </si>
  <si>
    <t>Płyn do pielęgnacji mebli opakowanie 1l ze spryskiwaczem</t>
  </si>
  <si>
    <t>Sprężone powietrze do czyszczeni urządzeń biurowych, pojemnik min. 350 ml</t>
  </si>
  <si>
    <t>Ściereczki nasączone do ekranu, tuba 100 szt.</t>
  </si>
  <si>
    <t>gąbki do ręcznego zmywania naczyń opakowanie 10 szt</t>
  </si>
  <si>
    <t>Ręczniki kuchenne celulozowe, min. 250 listków, min. 100 metrów długości, min. 2 warstwowe</t>
  </si>
  <si>
    <t>RAZEM</t>
  </si>
  <si>
    <t>Zamówienie w zakresie "Inne"</t>
  </si>
  <si>
    <t>Równa się Wartość brutto zamówienia podstawowego x 30%</t>
  </si>
  <si>
    <t>Cena oferty (zamówienie w zakresie podstawowym + zamówienie w zakresie "Inne")</t>
  </si>
  <si>
    <t>1. akceptuje treść zapytania ofertowego,</t>
  </si>
  <si>
    <t>2. Oferta jest ważna przez okres 30 dni od dnia upływu terminu złożenia oferty.</t>
  </si>
  <si>
    <t>Załączam do oferty cennik/katalog z cenami (niepotrzebne skreślić).</t>
  </si>
  <si>
    <t>………………………</t>
  </si>
  <si>
    <t>data i podpis Wykonawcy</t>
  </si>
  <si>
    <t xml:space="preserve">* Zamawiający zastrzega, że ilość poszczególnych artykułów podana w formularzu cenowym w zakresie podstawowym to szacunkowa ilość, jaką Zamawiający przewiduje zamówić i może ona zostać zmieniona w zależności od potrzeb Zamawiającego. </t>
  </si>
  <si>
    <t>Worki na śmieci 120 l, opakowanie min. 25 sztuk, grubość folii: min. 28 μm</t>
  </si>
  <si>
    <t>Worki na śmieci XS 5 l opakowanie min. 25 szt.</t>
  </si>
  <si>
    <t>Worki do odkurzacza Kärcher WD4, WD5, WD6 opakowanie 4 szt</t>
  </si>
  <si>
    <t>Środek do mycia paneli i drewna 500-750 ml</t>
  </si>
  <si>
    <t>Środek do renowacji drewna 500-750 ml</t>
  </si>
  <si>
    <t>Środek dezynfekująco-myjący 500-750 ml ze spryskiwaczem</t>
  </si>
  <si>
    <t>Płyn do dezynfekcji opakowanie 5 l</t>
  </si>
  <si>
    <t>Płyn czyszcząco-dezynfekujący do toalet opakowanie 1l</t>
  </si>
  <si>
    <t>Płyn czyszcząco-dezynfekujący do toalet opakowanie 5l</t>
  </si>
  <si>
    <t xml:space="preserve">Kostki do toalet min. 40 g </t>
  </si>
  <si>
    <t>Odświeżacz powietrza w spreju  300 ml</t>
  </si>
  <si>
    <t>Cream mleczko do czyszczenia 750-1000 ml</t>
  </si>
  <si>
    <t>Końcówka MOP bawełna z giwntem</t>
  </si>
  <si>
    <t>Gąbki do ręcznego zmywania naczyń opakowanie 10 szt</t>
  </si>
  <si>
    <t>Ściereczka z mikrofibry uniwersalne  30x30 cm</t>
  </si>
  <si>
    <t>Papier toaletowy 3 warstwowy, opakowanie min. 10 rolek</t>
  </si>
  <si>
    <t>Rękawiczki jednorazowe nitrylowe w rozmiarze M, opakowanie 100 szt.</t>
  </si>
  <si>
    <t>Ręczniki składane ZZ naturalne 1 warstwa wymiary złożonego 11,5 x 25 cm, opak. min. 4000 listków</t>
  </si>
  <si>
    <t>Odświeżacz powietrza w żelu 150 g</t>
  </si>
  <si>
    <t>Mydło w plynie  5 l</t>
  </si>
  <si>
    <t>SZCZEGÓŁOWY FORMULARZ OFERTOWY na Sukcesywne dostawy środków czystości dla biura Muzeum Jana Pawła II i Prymasa Wyszyńskiego przy Al. Rzeczypospolitej 1</t>
  </si>
  <si>
    <t>Antybakteryjne mydło w płynie 5 litrów</t>
  </si>
  <si>
    <t>Worki na śmieci grube, mocne, 160 l, opakowanie min. 25 sztuk</t>
  </si>
  <si>
    <t>Środek Do Udrażniania Rur Kanalizacyjnych**, w płynie 750 ml*</t>
  </si>
  <si>
    <t>Ręcznik składany 100% celuloza,2W, biały (3000 listków*)</t>
  </si>
  <si>
    <t>Papier toaletowy Fi180 celuloza 100% ,2W, 120m, biały (12 rolek*)</t>
  </si>
  <si>
    <t>*** minimalna trwalość 30 dni</t>
  </si>
  <si>
    <t>** preparat nie powodujący korozji, odpowiedni do instalacji żeliwnych, PVC i plastiku</t>
  </si>
  <si>
    <t>* dla innej ilości/pojemności/trwałości, należy proporcjonalnie zmienić ilość obliczeniową</t>
  </si>
  <si>
    <t>SZCZEGÓŁOWY FORMULARZ OFERTOWY na Sukcesywne dostawy środków czystości dla Ekspozycji Głównej Muzeum Jana Pawła II i Prymasa Wyszyńskiego przy ul. Prymasa A.Hlonda 1</t>
  </si>
  <si>
    <t>Automatyczny odświeżacz powietrza na wkłady 250 ml, z możliwością regulacji czasu uwalniania zapachu w co najmniej 3 opcjach</t>
  </si>
  <si>
    <t>Wkład do automatycznego odświeżacza powietrza, pojemność 250 ml</t>
  </si>
  <si>
    <t>Kostka do WC z koszyczkiem - trwałość 500 spłukań</t>
  </si>
  <si>
    <t>SZCZEGÓŁOWY FORMULARZ OFERTOWY na Sukcesywne dostawy środków czystości dla Oddziału Kolekcji im. Jana Pawła II - pl. Bankowy 1A</t>
  </si>
  <si>
    <t>Wkład zapachowy do pisuaru - trwałość 60 dni***/3000 spłukań*</t>
  </si>
  <si>
    <t>Tabletki do zmywarki (56 sztuk)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</si>
</sst>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_-* #,##0.00&quot; zł&quot;_-;\-* #,##0.00&quot; zł&quot;_-;_-* \-??&quot; zł&quot;_-;_-@_-"/>
    <numFmt numFmtId="166" formatCode="\ * #,##0.00&quot; zł &quot;;\-* #,##0.00&quot; zł &quot;;\ * \-#&quot; zł &quot;;\ @\ "/>
  </numFmts>
  <fonts count="15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1"/>
    </font>
    <font>
      <sz val="10"/>
      <color rgb="FF000000"/>
      <name val="Arial1"/>
      <charset val="238"/>
    </font>
    <font>
      <b/>
      <sz val="10"/>
      <color rgb="FF000000"/>
      <name val="Arial1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1"/>
      <color rgb="FF2E75B6"/>
      <name val="Calibri"/>
      <family val="2"/>
      <charset val="1"/>
    </font>
    <font>
      <sz val="12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6E6FF"/>
        <bgColor rgb="FFDEEBF7"/>
      </patternFill>
    </fill>
    <fill>
      <patternFill patternType="solid">
        <fgColor rgb="FFFFFFFF"/>
        <bgColor rgb="FFE6E6FF"/>
      </patternFill>
    </fill>
    <fill>
      <patternFill patternType="solid">
        <fgColor rgb="FFDEEBF7"/>
        <bgColor rgb="FFE6E6FF"/>
      </patternFill>
    </fill>
    <fill>
      <patternFill patternType="solid">
        <fgColor rgb="FFFBE5D6"/>
        <bgColor rgb="FFE6E6FF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6E6FF"/>
      </patternFill>
    </fill>
    <fill>
      <patternFill patternType="solid">
        <fgColor theme="0"/>
        <bgColor rgb="FFE6E6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5" fontId="14" fillId="0" borderId="0" applyBorder="0" applyProtection="0"/>
    <xf numFmtId="0" fontId="2" fillId="0" borderId="0" applyBorder="0" applyProtection="0">
      <alignment horizontal="center" textRotation="90"/>
    </xf>
    <xf numFmtId="0" fontId="3" fillId="0" borderId="0" applyBorder="0" applyProtection="0"/>
    <xf numFmtId="164" fontId="3" fillId="0" borderId="0" applyBorder="0" applyProtection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9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Font="1" applyBorder="1"/>
    <xf numFmtId="165" fontId="0" fillId="0" borderId="4" xfId="1" applyFont="1" applyBorder="1" applyAlignment="1" applyProtection="1"/>
    <xf numFmtId="0" fontId="0" fillId="0" borderId="5" xfId="0" applyBorder="1"/>
    <xf numFmtId="165" fontId="0" fillId="0" borderId="6" xfId="1" applyFont="1" applyBorder="1" applyAlignment="1" applyProtection="1"/>
    <xf numFmtId="0" fontId="0" fillId="0" borderId="0" xfId="0" applyBorder="1"/>
    <xf numFmtId="165" fontId="0" fillId="0" borderId="0" xfId="1" applyFont="1" applyBorder="1" applyAlignment="1" applyProtection="1"/>
    <xf numFmtId="0" fontId="8" fillId="0" borderId="0" xfId="0" applyFont="1" applyBorder="1"/>
    <xf numFmtId="0" fontId="0" fillId="0" borderId="0" xfId="0" applyBorder="1" applyAlignment="1">
      <alignment wrapText="1"/>
    </xf>
    <xf numFmtId="166" fontId="0" fillId="0" borderId="0" xfId="0" applyNumberFormat="1" applyBorder="1"/>
    <xf numFmtId="0" fontId="0" fillId="5" borderId="2" xfId="0" applyFont="1" applyFill="1" applyBorder="1" applyAlignment="1">
      <alignment wrapText="1"/>
    </xf>
    <xf numFmtId="0" fontId="0" fillId="5" borderId="2" xfId="0" applyFill="1" applyBorder="1"/>
    <xf numFmtId="0" fontId="0" fillId="5" borderId="7" xfId="0" applyFill="1" applyBorder="1"/>
    <xf numFmtId="166" fontId="0" fillId="5" borderId="6" xfId="0" applyNumberFormat="1" applyFill="1" applyBorder="1"/>
    <xf numFmtId="0" fontId="11" fillId="0" borderId="0" xfId="0" applyFont="1" applyAlignment="1">
      <alignment horizontal="right"/>
    </xf>
    <xf numFmtId="166" fontId="12" fillId="6" borderId="6" xfId="0" applyNumberFormat="1" applyFont="1" applyFill="1" applyBorder="1"/>
    <xf numFmtId="0" fontId="13" fillId="0" borderId="0" xfId="0" applyFont="1" applyAlignment="1">
      <alignment horizontal="right"/>
    </xf>
    <xf numFmtId="165" fontId="12" fillId="0" borderId="0" xfId="0" applyNumberFormat="1" applyFont="1" applyBorder="1"/>
    <xf numFmtId="0" fontId="0" fillId="7" borderId="2" xfId="0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/>
    </xf>
    <xf numFmtId="0" fontId="0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7">
    <cellStyle name="Heading1" xfId="2"/>
    <cellStyle name="Normalny" xfId="0" builtinId="0"/>
    <cellStyle name="Normalny 2" xfId="5"/>
    <cellStyle name="Result" xfId="3"/>
    <cellStyle name="Result2" xfId="4"/>
    <cellStyle name="Walutowy" xfId="1" builtinId="4"/>
    <cellStyle name="Walutowy 2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6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BreakPreview" zoomScale="92" zoomScaleNormal="92" zoomScaleSheetLayoutView="92" workbookViewId="0">
      <pane ySplit="10" topLeftCell="A20" activePane="bottomLeft" state="frozen"/>
      <selection pane="bottomLeft" activeCell="B28" sqref="B28"/>
    </sheetView>
  </sheetViews>
  <sheetFormatPr defaultRowHeight="13.8"/>
  <cols>
    <col min="1" max="1" width="5.59765625" customWidth="1"/>
    <col min="2" max="2" width="46.09765625" style="1" customWidth="1"/>
    <col min="3" max="3" width="10.69921875" customWidth="1"/>
    <col min="4" max="4" width="13.19921875" customWidth="1"/>
    <col min="5" max="5" width="18.59765625" customWidth="1"/>
    <col min="6" max="6" width="12.19921875" customWidth="1"/>
    <col min="7" max="7" width="17.8984375" customWidth="1"/>
    <col min="8" max="1021" width="10.69921875" customWidth="1"/>
    <col min="1022" max="1025" width="8.69921875" customWidth="1"/>
  </cols>
  <sheetData>
    <row r="1" spans="1:12">
      <c r="A1" s="2"/>
      <c r="E1" t="s">
        <v>0</v>
      </c>
    </row>
    <row r="2" spans="1:12">
      <c r="A2" s="2" t="s">
        <v>1</v>
      </c>
    </row>
    <row r="3" spans="1:12">
      <c r="A3" t="s">
        <v>2</v>
      </c>
    </row>
    <row r="4" spans="1:12">
      <c r="A4" t="s">
        <v>3</v>
      </c>
    </row>
    <row r="5" spans="1:12">
      <c r="A5" t="s">
        <v>4</v>
      </c>
    </row>
    <row r="6" spans="1:12">
      <c r="A6" t="s">
        <v>5</v>
      </c>
    </row>
    <row r="8" spans="1:12" ht="17.850000000000001" customHeight="1">
      <c r="A8" s="36"/>
      <c r="B8" s="36"/>
      <c r="C8" s="3"/>
      <c r="D8" s="3"/>
      <c r="E8" s="3"/>
      <c r="F8" s="3"/>
      <c r="G8" s="3"/>
      <c r="H8" s="3"/>
      <c r="I8" s="4"/>
      <c r="J8" s="4"/>
      <c r="K8" s="4"/>
      <c r="L8" s="4"/>
    </row>
    <row r="9" spans="1:12" ht="30.6" customHeight="1">
      <c r="A9" s="5"/>
      <c r="B9" s="37" t="s">
        <v>56</v>
      </c>
      <c r="C9" s="37"/>
      <c r="D9" s="37"/>
      <c r="E9" s="37"/>
      <c r="F9" s="37"/>
      <c r="G9" s="37"/>
      <c r="H9" s="3"/>
      <c r="I9" s="4"/>
      <c r="J9" s="4"/>
      <c r="K9" s="4"/>
      <c r="L9" s="4"/>
    </row>
    <row r="10" spans="1:12" ht="18.899999999999999" customHeight="1">
      <c r="A10" s="38" t="s">
        <v>6</v>
      </c>
      <c r="B10" s="38"/>
      <c r="C10" s="38"/>
      <c r="D10" s="38"/>
      <c r="E10" s="38"/>
      <c r="F10" s="38"/>
      <c r="G10" s="38"/>
      <c r="H10" s="3"/>
      <c r="I10" s="4"/>
      <c r="J10" s="4"/>
      <c r="K10" s="4"/>
      <c r="L10" s="4"/>
    </row>
    <row r="11" spans="1:12" s="8" customFormat="1" ht="67.650000000000006" customHeight="1">
      <c r="A11" s="6" t="s">
        <v>7</v>
      </c>
      <c r="B11" s="6" t="s">
        <v>8</v>
      </c>
      <c r="C11" s="6" t="s">
        <v>9</v>
      </c>
      <c r="D11" s="6" t="s">
        <v>10</v>
      </c>
      <c r="E11" s="7" t="s">
        <v>11</v>
      </c>
      <c r="F11" s="6" t="s">
        <v>12</v>
      </c>
      <c r="G11" s="7" t="s">
        <v>13</v>
      </c>
      <c r="H11" s="5"/>
    </row>
    <row r="12" spans="1:12" s="8" customFormat="1" ht="15.6" customHeight="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5"/>
    </row>
    <row r="13" spans="1:12" ht="28.8">
      <c r="A13" s="10">
        <v>1</v>
      </c>
      <c r="B13" s="11" t="s">
        <v>14</v>
      </c>
      <c r="C13" s="11">
        <v>100</v>
      </c>
      <c r="D13" s="11"/>
      <c r="E13" s="11"/>
      <c r="F13" s="11"/>
      <c r="G13" s="11"/>
      <c r="H13" s="3"/>
      <c r="I13" s="4"/>
      <c r="J13" s="4"/>
      <c r="K13" s="4"/>
      <c r="L13" s="4"/>
    </row>
    <row r="14" spans="1:12" ht="28.8">
      <c r="A14" s="10">
        <v>2</v>
      </c>
      <c r="B14" s="12" t="s">
        <v>15</v>
      </c>
      <c r="C14" s="13">
        <v>100</v>
      </c>
      <c r="D14" s="13"/>
      <c r="E14" s="13"/>
      <c r="F14" s="13"/>
      <c r="G14" s="13"/>
      <c r="H14" s="3"/>
      <c r="I14" s="4"/>
      <c r="J14" s="4"/>
      <c r="K14" s="4"/>
      <c r="L14" s="4"/>
    </row>
    <row r="15" spans="1:12" ht="14.4">
      <c r="A15" s="10">
        <v>3</v>
      </c>
      <c r="B15" s="11" t="s">
        <v>16</v>
      </c>
      <c r="C15" s="11">
        <v>50</v>
      </c>
      <c r="D15" s="11"/>
      <c r="E15" s="11"/>
      <c r="F15" s="11"/>
      <c r="G15" s="11"/>
      <c r="H15" s="3"/>
      <c r="I15" s="4"/>
      <c r="J15" s="4"/>
      <c r="K15" s="4"/>
      <c r="L15" s="4"/>
    </row>
    <row r="16" spans="1:12" ht="14.4">
      <c r="A16" s="10">
        <v>4</v>
      </c>
      <c r="B16" s="12" t="s">
        <v>17</v>
      </c>
      <c r="C16" s="12">
        <v>5</v>
      </c>
      <c r="D16" s="12"/>
      <c r="E16" s="12"/>
      <c r="F16" s="12"/>
      <c r="G16" s="12"/>
      <c r="H16" s="3"/>
      <c r="I16" s="4"/>
      <c r="J16" s="4"/>
      <c r="K16" s="4"/>
      <c r="L16" s="4"/>
    </row>
    <row r="17" spans="1:12" ht="14.4">
      <c r="A17" s="10">
        <v>5</v>
      </c>
      <c r="B17" s="11" t="s">
        <v>18</v>
      </c>
      <c r="C17" s="11">
        <v>4</v>
      </c>
      <c r="D17" s="11"/>
      <c r="E17" s="11"/>
      <c r="F17" s="11"/>
      <c r="G17" s="11"/>
      <c r="H17" s="3"/>
      <c r="I17" s="4"/>
      <c r="J17" s="4"/>
      <c r="K17" s="4"/>
      <c r="L17" s="4"/>
    </row>
    <row r="18" spans="1:12" ht="14.4">
      <c r="A18" s="10">
        <v>6</v>
      </c>
      <c r="B18" s="11" t="s">
        <v>19</v>
      </c>
      <c r="C18" s="11">
        <v>10</v>
      </c>
      <c r="D18" s="11"/>
      <c r="E18" s="11"/>
      <c r="F18" s="11"/>
      <c r="G18" s="11"/>
      <c r="H18" s="3"/>
      <c r="I18" s="4"/>
      <c r="J18" s="4"/>
      <c r="K18" s="4"/>
      <c r="L18" s="4"/>
    </row>
    <row r="19" spans="1:12" ht="14.4">
      <c r="A19" s="10">
        <v>7</v>
      </c>
      <c r="B19" s="12" t="s">
        <v>20</v>
      </c>
      <c r="C19" s="12">
        <v>8</v>
      </c>
      <c r="D19" s="12"/>
      <c r="E19" s="12"/>
      <c r="F19" s="12"/>
      <c r="G19" s="12"/>
      <c r="H19" s="3"/>
      <c r="I19" s="4"/>
      <c r="J19" s="4"/>
      <c r="K19" s="4"/>
      <c r="L19" s="4"/>
    </row>
    <row r="20" spans="1:12" ht="14.4">
      <c r="A20" s="10">
        <v>8</v>
      </c>
      <c r="B20" s="11" t="s">
        <v>21</v>
      </c>
      <c r="C20" s="11">
        <v>12</v>
      </c>
      <c r="D20" s="11"/>
      <c r="E20" s="11"/>
      <c r="F20" s="11"/>
      <c r="G20" s="11"/>
      <c r="H20" s="3"/>
      <c r="I20" s="4"/>
      <c r="J20" s="4"/>
      <c r="K20" s="4"/>
      <c r="L20" s="4"/>
    </row>
    <row r="21" spans="1:12" ht="28.8">
      <c r="A21" s="10">
        <v>9</v>
      </c>
      <c r="B21" s="12" t="s">
        <v>22</v>
      </c>
      <c r="C21" s="12">
        <v>5</v>
      </c>
      <c r="D21" s="12"/>
      <c r="E21" s="12"/>
      <c r="F21" s="12"/>
      <c r="G21" s="12"/>
      <c r="H21" s="3"/>
      <c r="I21" s="4"/>
      <c r="J21" s="4"/>
      <c r="K21" s="4"/>
      <c r="L21" s="4"/>
    </row>
    <row r="22" spans="1:12" ht="14.4">
      <c r="A22" s="10">
        <v>10</v>
      </c>
      <c r="B22" s="11" t="s">
        <v>23</v>
      </c>
      <c r="C22" s="11">
        <v>7</v>
      </c>
      <c r="D22" s="11"/>
      <c r="E22" s="11"/>
      <c r="F22" s="11"/>
      <c r="G22" s="11"/>
      <c r="H22" s="3"/>
      <c r="I22" s="4"/>
      <c r="J22" s="4"/>
      <c r="K22" s="4"/>
      <c r="L22" s="4"/>
    </row>
    <row r="23" spans="1:12" ht="14.4">
      <c r="A23" s="10">
        <v>11</v>
      </c>
      <c r="B23" s="12" t="s">
        <v>24</v>
      </c>
      <c r="C23" s="12">
        <v>48</v>
      </c>
      <c r="D23" s="12"/>
      <c r="E23" s="12"/>
      <c r="F23" s="12"/>
      <c r="G23" s="12"/>
    </row>
    <row r="24" spans="1:12" ht="28.8">
      <c r="A24" s="10">
        <v>12</v>
      </c>
      <c r="B24" s="11" t="s">
        <v>25</v>
      </c>
      <c r="C24" s="11">
        <v>350</v>
      </c>
      <c r="D24" s="11"/>
      <c r="E24" s="11"/>
      <c r="F24" s="11"/>
      <c r="G24" s="11"/>
    </row>
    <row r="25" spans="1:12" ht="14.4">
      <c r="A25" s="10">
        <v>13</v>
      </c>
      <c r="B25" s="12" t="s">
        <v>71</v>
      </c>
      <c r="C25" s="12">
        <v>12</v>
      </c>
      <c r="D25" s="12"/>
      <c r="E25" s="12"/>
      <c r="F25" s="12"/>
      <c r="G25" s="12"/>
    </row>
    <row r="26" spans="1:12">
      <c r="D26" s="14" t="s">
        <v>26</v>
      </c>
      <c r="E26" s="15">
        <f>SUM(E13:E25)</f>
        <v>0</v>
      </c>
      <c r="F26" s="16"/>
      <c r="G26" s="17">
        <f>SUM(G13:G25)</f>
        <v>0</v>
      </c>
    </row>
    <row r="28" spans="1:12">
      <c r="D28" s="18"/>
      <c r="E28" s="19"/>
      <c r="F28" s="19"/>
      <c r="G28" s="19"/>
    </row>
    <row r="29" spans="1:12">
      <c r="A29" s="20" t="s">
        <v>27</v>
      </c>
      <c r="B29" s="21"/>
      <c r="C29" s="18"/>
      <c r="D29" s="18"/>
      <c r="E29" s="19"/>
      <c r="F29" s="19"/>
      <c r="G29" s="19"/>
    </row>
    <row r="30" spans="1:12">
      <c r="A30" s="18"/>
      <c r="B30" s="21"/>
      <c r="C30" s="18"/>
      <c r="D30" s="18"/>
      <c r="E30" s="18"/>
      <c r="F30" s="18"/>
      <c r="G30" s="22"/>
    </row>
    <row r="31" spans="1:12" ht="27.6">
      <c r="A31" s="18"/>
      <c r="B31" s="23" t="s">
        <v>28</v>
      </c>
      <c r="C31" s="24"/>
      <c r="D31" s="24"/>
      <c r="E31" s="24"/>
      <c r="F31" s="25"/>
      <c r="G31" s="26">
        <f>G26*30%</f>
        <v>0</v>
      </c>
    </row>
    <row r="32" spans="1:12">
      <c r="A32" s="18"/>
      <c r="B32" s="21"/>
      <c r="C32" s="18"/>
      <c r="D32" s="18"/>
      <c r="E32" s="18"/>
      <c r="F32" s="18"/>
      <c r="G32" s="22"/>
    </row>
    <row r="33" spans="1:7">
      <c r="A33" s="18"/>
      <c r="F33" s="18"/>
      <c r="G33" s="18"/>
    </row>
    <row r="34" spans="1:7" ht="21">
      <c r="F34" s="27" t="s">
        <v>29</v>
      </c>
      <c r="G34" s="28">
        <f>G26+G31</f>
        <v>0</v>
      </c>
    </row>
    <row r="35" spans="1:7" ht="21">
      <c r="A35" t="s">
        <v>30</v>
      </c>
      <c r="F35" s="29"/>
      <c r="G35" s="30"/>
    </row>
    <row r="36" spans="1:7">
      <c r="A36" t="s">
        <v>31</v>
      </c>
    </row>
    <row r="39" spans="1:7">
      <c r="A39" t="s">
        <v>32</v>
      </c>
    </row>
    <row r="42" spans="1:7">
      <c r="G42" t="s">
        <v>33</v>
      </c>
    </row>
    <row r="43" spans="1:7">
      <c r="G43" t="s">
        <v>34</v>
      </c>
    </row>
    <row r="46" spans="1:7" ht="69">
      <c r="B46" s="1" t="s">
        <v>35</v>
      </c>
    </row>
    <row r="47" spans="1:7">
      <c r="D47" s="18"/>
      <c r="E47" s="19"/>
      <c r="F47" s="19"/>
      <c r="G47" s="19"/>
    </row>
  </sheetData>
  <mergeCells count="3">
    <mergeCell ref="A8:B8"/>
    <mergeCell ref="B9:G9"/>
    <mergeCell ref="A10:G10"/>
  </mergeCells>
  <pageMargins left="0" right="0" top="0.88611111111111096" bottom="0.92430555555555505" header="0.51180555555555496" footer="0.530555555555556"/>
  <pageSetup paperSize="9" scale="77" pageOrder="overThenDown" orientation="landscape" useFirstPageNumber="1" horizontalDpi="300" verticalDpi="300" r:id="rId1"/>
  <headerFoot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B24" sqref="B24"/>
    </sheetView>
  </sheetViews>
  <sheetFormatPr defaultRowHeight="13.8"/>
  <cols>
    <col min="1" max="1" width="5.59765625" customWidth="1"/>
    <col min="2" max="2" width="46.09765625" style="1" customWidth="1"/>
    <col min="3" max="3" width="10.69921875" customWidth="1"/>
    <col min="4" max="4" width="13.19921875" customWidth="1"/>
    <col min="5" max="5" width="18.59765625" customWidth="1"/>
    <col min="6" max="6" width="12.19921875" customWidth="1"/>
    <col min="7" max="7" width="17.8984375" customWidth="1"/>
    <col min="8" max="1021" width="10.69921875" customWidth="1"/>
    <col min="1022" max="1025" width="8.69921875" customWidth="1"/>
  </cols>
  <sheetData>
    <row r="1" spans="1:12">
      <c r="A1" s="2"/>
      <c r="E1" t="s">
        <v>0</v>
      </c>
    </row>
    <row r="2" spans="1:12">
      <c r="A2" s="2" t="s">
        <v>1</v>
      </c>
    </row>
    <row r="3" spans="1:12">
      <c r="A3" t="s">
        <v>2</v>
      </c>
    </row>
    <row r="4" spans="1:12">
      <c r="A4" t="s">
        <v>3</v>
      </c>
    </row>
    <row r="5" spans="1:12">
      <c r="A5" t="s">
        <v>4</v>
      </c>
    </row>
    <row r="6" spans="1:12">
      <c r="A6" t="s">
        <v>5</v>
      </c>
    </row>
    <row r="8" spans="1:12" ht="17.850000000000001" customHeight="1">
      <c r="A8" s="36"/>
      <c r="B8" s="36"/>
      <c r="C8" s="3"/>
      <c r="D8" s="3"/>
      <c r="E8" s="3"/>
      <c r="F8" s="3"/>
      <c r="G8" s="3"/>
      <c r="H8" s="3"/>
      <c r="I8" s="4"/>
      <c r="J8" s="4"/>
      <c r="K8" s="4"/>
      <c r="L8" s="4"/>
    </row>
    <row r="9" spans="1:12" ht="30.6" customHeight="1">
      <c r="A9" s="5"/>
      <c r="B9" s="37" t="s">
        <v>65</v>
      </c>
      <c r="C9" s="37"/>
      <c r="D9" s="37"/>
      <c r="E9" s="37"/>
      <c r="F9" s="37"/>
      <c r="G9" s="37"/>
      <c r="H9" s="3"/>
      <c r="I9" s="4"/>
      <c r="J9" s="4"/>
      <c r="K9" s="4"/>
      <c r="L9" s="4"/>
    </row>
    <row r="10" spans="1:12" ht="18.899999999999999" customHeight="1">
      <c r="A10" s="38" t="s">
        <v>6</v>
      </c>
      <c r="B10" s="38"/>
      <c r="C10" s="38"/>
      <c r="D10" s="38"/>
      <c r="E10" s="38"/>
      <c r="F10" s="38"/>
      <c r="G10" s="38"/>
      <c r="H10" s="3"/>
      <c r="I10" s="4"/>
      <c r="J10" s="4"/>
      <c r="K10" s="4"/>
      <c r="L10" s="4"/>
    </row>
    <row r="11" spans="1:12" s="8" customFormat="1" ht="67.650000000000006" customHeight="1">
      <c r="A11" s="6" t="s">
        <v>7</v>
      </c>
      <c r="B11" s="6" t="s">
        <v>8</v>
      </c>
      <c r="C11" s="6" t="s">
        <v>9</v>
      </c>
      <c r="D11" s="6" t="s">
        <v>10</v>
      </c>
      <c r="E11" s="7" t="s">
        <v>11</v>
      </c>
      <c r="F11" s="6" t="s">
        <v>12</v>
      </c>
      <c r="G11" s="7" t="s">
        <v>13</v>
      </c>
      <c r="H11" s="5"/>
    </row>
    <row r="12" spans="1:12" s="8" customFormat="1" ht="15.6" customHeight="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5"/>
      <c r="I12"/>
    </row>
    <row r="13" spans="1:12" ht="28.8">
      <c r="A13" s="10">
        <v>1</v>
      </c>
      <c r="B13" s="11" t="s">
        <v>14</v>
      </c>
      <c r="C13" s="11">
        <v>39</v>
      </c>
      <c r="D13" s="11"/>
      <c r="E13" s="11"/>
      <c r="F13" s="11"/>
      <c r="G13" s="11"/>
      <c r="H13" s="3"/>
      <c r="J13" s="4"/>
      <c r="K13" s="4"/>
      <c r="L13" s="4"/>
    </row>
    <row r="14" spans="1:12" ht="28.8">
      <c r="A14" s="10">
        <v>2</v>
      </c>
      <c r="B14" s="12" t="s">
        <v>58</v>
      </c>
      <c r="C14" s="13">
        <v>21</v>
      </c>
      <c r="D14" s="13"/>
      <c r="E14" s="13"/>
      <c r="F14" s="13"/>
      <c r="G14" s="13"/>
      <c r="H14" s="3"/>
      <c r="J14" s="4"/>
      <c r="K14" s="4"/>
      <c r="L14" s="4"/>
    </row>
    <row r="15" spans="1:12" ht="14.4">
      <c r="A15" s="10">
        <v>3</v>
      </c>
      <c r="B15" s="11" t="s">
        <v>16</v>
      </c>
      <c r="C15" s="11">
        <v>52</v>
      </c>
      <c r="D15" s="11"/>
      <c r="E15" s="11"/>
      <c r="F15" s="11"/>
      <c r="G15" s="11"/>
      <c r="H15" s="3"/>
      <c r="J15" s="4"/>
      <c r="K15" s="4"/>
      <c r="L15" s="4"/>
    </row>
    <row r="16" spans="1:12" ht="14.4">
      <c r="A16" s="10">
        <v>4</v>
      </c>
      <c r="B16" s="11" t="s">
        <v>57</v>
      </c>
      <c r="C16" s="12">
        <v>90</v>
      </c>
      <c r="D16" s="12"/>
      <c r="E16" s="12"/>
      <c r="F16" s="12"/>
      <c r="G16" s="12"/>
      <c r="H16" s="3"/>
      <c r="J16" s="4"/>
      <c r="K16" s="4"/>
      <c r="L16" s="4"/>
    </row>
    <row r="17" spans="1:12" ht="28.8">
      <c r="A17" s="10">
        <v>5</v>
      </c>
      <c r="B17" s="11" t="s">
        <v>61</v>
      </c>
      <c r="C17" s="11">
        <v>130</v>
      </c>
      <c r="D17" s="11"/>
      <c r="E17" s="11"/>
      <c r="F17" s="11"/>
      <c r="G17" s="11"/>
      <c r="H17" s="3"/>
      <c r="J17" s="4"/>
      <c r="K17" s="4"/>
      <c r="L17" s="4"/>
    </row>
    <row r="18" spans="1:12" ht="14.4">
      <c r="A18" s="10">
        <v>6</v>
      </c>
      <c r="B18" s="11" t="s">
        <v>60</v>
      </c>
      <c r="C18" s="11">
        <v>130</v>
      </c>
      <c r="D18" s="11"/>
      <c r="E18" s="11"/>
      <c r="F18" s="11"/>
      <c r="G18" s="11"/>
      <c r="H18" s="3"/>
      <c r="J18" s="4"/>
      <c r="K18" s="4"/>
      <c r="L18" s="4"/>
    </row>
    <row r="19" spans="1:12" ht="28.8">
      <c r="A19" s="10">
        <v>7</v>
      </c>
      <c r="B19" s="11" t="s">
        <v>67</v>
      </c>
      <c r="C19" s="12">
        <v>24</v>
      </c>
      <c r="D19" s="12"/>
      <c r="E19" s="12"/>
      <c r="F19" s="12"/>
      <c r="G19" s="12"/>
      <c r="H19" s="3"/>
      <c r="J19" s="4"/>
      <c r="K19" s="4"/>
      <c r="L19" s="4"/>
    </row>
    <row r="20" spans="1:12" ht="43.2">
      <c r="A20" s="10">
        <v>8</v>
      </c>
      <c r="B20" s="11" t="s">
        <v>66</v>
      </c>
      <c r="C20" s="11">
        <v>8</v>
      </c>
      <c r="D20" s="11"/>
      <c r="E20" s="11"/>
      <c r="F20" s="11"/>
      <c r="G20" s="11"/>
      <c r="H20" s="3"/>
      <c r="J20" s="4"/>
      <c r="K20" s="4"/>
      <c r="L20" s="4"/>
    </row>
    <row r="21" spans="1:12" ht="14.4">
      <c r="A21" s="10">
        <v>9</v>
      </c>
      <c r="B21" s="11" t="s">
        <v>68</v>
      </c>
      <c r="C21" s="12">
        <v>520</v>
      </c>
      <c r="D21" s="12"/>
      <c r="E21" s="12"/>
      <c r="F21" s="12"/>
      <c r="G21" s="12"/>
      <c r="H21" s="3"/>
      <c r="J21" s="4"/>
      <c r="K21" s="4"/>
      <c r="L21" s="4"/>
    </row>
    <row r="22" spans="1:12" ht="28.8">
      <c r="A22" s="10">
        <v>10</v>
      </c>
      <c r="B22" s="11" t="s">
        <v>59</v>
      </c>
      <c r="C22" s="11">
        <v>52</v>
      </c>
      <c r="D22" s="11"/>
      <c r="E22" s="11"/>
      <c r="F22" s="11"/>
      <c r="G22" s="11"/>
      <c r="H22" s="3"/>
      <c r="J22" s="4"/>
      <c r="K22" s="4"/>
      <c r="L22" s="4"/>
    </row>
    <row r="23" spans="1:12" ht="29.4" thickBot="1">
      <c r="A23" s="10">
        <v>11</v>
      </c>
      <c r="B23" s="11" t="s">
        <v>70</v>
      </c>
      <c r="C23" s="12">
        <v>40</v>
      </c>
      <c r="D23" s="12"/>
      <c r="E23" s="12"/>
      <c r="F23" s="12"/>
      <c r="G23" s="12"/>
    </row>
    <row r="24" spans="1:12" ht="28.2" thickBot="1">
      <c r="B24" s="1" t="s">
        <v>64</v>
      </c>
      <c r="D24" s="14" t="s">
        <v>26</v>
      </c>
      <c r="E24" s="15">
        <f>SUM(E13:E23)</f>
        <v>0</v>
      </c>
      <c r="F24" s="16"/>
      <c r="G24" s="17">
        <f>SUM(G13:G23)</f>
        <v>0</v>
      </c>
    </row>
    <row r="25" spans="1:12" ht="27.6">
      <c r="B25" s="1" t="s">
        <v>63</v>
      </c>
      <c r="D25" s="35"/>
      <c r="E25" s="19"/>
      <c r="F25" s="18"/>
      <c r="G25" s="19"/>
    </row>
    <row r="26" spans="1:12">
      <c r="B26" s="1" t="s">
        <v>62</v>
      </c>
    </row>
    <row r="28" spans="1:12">
      <c r="D28" s="18"/>
      <c r="E28" s="19"/>
      <c r="F28" s="19"/>
      <c r="G28" s="19"/>
    </row>
    <row r="29" spans="1:12">
      <c r="A29" s="20" t="s">
        <v>27</v>
      </c>
      <c r="B29" s="21"/>
      <c r="C29" s="18"/>
      <c r="D29" s="18"/>
      <c r="E29" s="19"/>
      <c r="F29" s="19"/>
      <c r="G29" s="19"/>
    </row>
    <row r="30" spans="1:12" ht="14.4" thickBot="1">
      <c r="A30" s="18"/>
      <c r="B30" s="21"/>
      <c r="C30" s="18"/>
      <c r="D30" s="18"/>
      <c r="E30" s="18"/>
      <c r="F30" s="18"/>
      <c r="G30" s="22"/>
    </row>
    <row r="31" spans="1:12" ht="28.2" thickBot="1">
      <c r="A31" s="18"/>
      <c r="B31" s="23" t="s">
        <v>28</v>
      </c>
      <c r="C31" s="24"/>
      <c r="D31" s="24"/>
      <c r="E31" s="24"/>
      <c r="F31" s="25"/>
      <c r="G31" s="26">
        <f>G24*30%</f>
        <v>0</v>
      </c>
    </row>
    <row r="32" spans="1:12">
      <c r="A32" s="18"/>
      <c r="B32" s="21"/>
      <c r="C32" s="18"/>
      <c r="D32" s="18"/>
      <c r="E32" s="18"/>
      <c r="F32" s="18"/>
      <c r="G32" s="22"/>
    </row>
    <row r="33" spans="1:7" ht="14.4" thickBot="1">
      <c r="A33" s="18"/>
      <c r="F33" s="18"/>
      <c r="G33" s="18"/>
    </row>
    <row r="34" spans="1:7" ht="21.6" thickBot="1">
      <c r="F34" s="27" t="s">
        <v>29</v>
      </c>
      <c r="G34" s="28">
        <f>G24+G31</f>
        <v>0</v>
      </c>
    </row>
    <row r="35" spans="1:7" ht="21">
      <c r="A35" t="s">
        <v>30</v>
      </c>
      <c r="F35" s="29"/>
      <c r="G35" s="30"/>
    </row>
    <row r="36" spans="1:7">
      <c r="A36" t="s">
        <v>31</v>
      </c>
    </row>
    <row r="39" spans="1:7">
      <c r="A39" t="s">
        <v>32</v>
      </c>
    </row>
    <row r="42" spans="1:7">
      <c r="G42" t="s">
        <v>33</v>
      </c>
    </row>
    <row r="43" spans="1:7">
      <c r="G43" t="s">
        <v>34</v>
      </c>
    </row>
    <row r="46" spans="1:7" ht="69">
      <c r="B46" s="1" t="s">
        <v>35</v>
      </c>
    </row>
    <row r="47" spans="1:7">
      <c r="D47" s="18"/>
      <c r="E47" s="19"/>
      <c r="F47" s="19"/>
      <c r="G47" s="19"/>
    </row>
  </sheetData>
  <mergeCells count="3">
    <mergeCell ref="A8:B8"/>
    <mergeCell ref="B9:G9"/>
    <mergeCell ref="A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topLeftCell="A16" zoomScaleNormal="100" workbookViewId="0">
      <selection activeCell="B9" sqref="B9:G9"/>
    </sheetView>
  </sheetViews>
  <sheetFormatPr defaultRowHeight="13.8"/>
  <cols>
    <col min="1" max="1" width="5.59765625" customWidth="1"/>
    <col min="2" max="2" width="46.09765625" style="1" customWidth="1"/>
    <col min="3" max="3" width="10.69921875" customWidth="1"/>
    <col min="4" max="4" width="13.19921875" customWidth="1"/>
    <col min="5" max="5" width="18.59765625" customWidth="1"/>
    <col min="6" max="6" width="12.19921875" customWidth="1"/>
    <col min="7" max="7" width="31.19921875" customWidth="1"/>
    <col min="8" max="1021" width="10.69921875" customWidth="1"/>
    <col min="1022" max="1025" width="8.69921875" customWidth="1"/>
  </cols>
  <sheetData>
    <row r="1" spans="1:12">
      <c r="A1" s="2"/>
      <c r="E1" t="s">
        <v>0</v>
      </c>
    </row>
    <row r="2" spans="1:12">
      <c r="A2" s="2" t="s">
        <v>1</v>
      </c>
    </row>
    <row r="3" spans="1:12">
      <c r="A3" t="s">
        <v>2</v>
      </c>
    </row>
    <row r="4" spans="1:12">
      <c r="A4" t="s">
        <v>3</v>
      </c>
    </row>
    <row r="5" spans="1:12">
      <c r="A5" t="s">
        <v>4</v>
      </c>
    </row>
    <row r="6" spans="1:12">
      <c r="A6" t="s">
        <v>5</v>
      </c>
    </row>
    <row r="8" spans="1:12" ht="17.850000000000001" customHeight="1">
      <c r="A8" s="36"/>
      <c r="B8" s="36"/>
      <c r="C8" s="3"/>
      <c r="D8" s="3"/>
      <c r="E8" s="3"/>
      <c r="F8" s="3"/>
      <c r="G8" s="3"/>
      <c r="H8" s="3"/>
      <c r="I8" s="4"/>
      <c r="J8" s="4"/>
      <c r="K8" s="4"/>
      <c r="L8" s="4"/>
    </row>
    <row r="9" spans="1:12" ht="58.95" customHeight="1">
      <c r="A9" s="5"/>
      <c r="B9" s="37" t="s">
        <v>69</v>
      </c>
      <c r="C9" s="37"/>
      <c r="D9" s="37"/>
      <c r="E9" s="37"/>
      <c r="F9" s="37"/>
      <c r="G9" s="37"/>
      <c r="H9" s="3"/>
      <c r="I9" s="4"/>
      <c r="J9" s="4"/>
      <c r="K9" s="4"/>
      <c r="L9" s="4"/>
    </row>
    <row r="10" spans="1:12" ht="18.899999999999999" customHeight="1">
      <c r="A10" s="38" t="s">
        <v>6</v>
      </c>
      <c r="B10" s="38"/>
      <c r="C10" s="38"/>
      <c r="D10" s="38"/>
      <c r="E10" s="38"/>
      <c r="F10" s="38"/>
      <c r="G10" s="38"/>
      <c r="H10" s="3"/>
      <c r="I10" s="4"/>
      <c r="J10" s="4"/>
      <c r="K10" s="4"/>
      <c r="L10" s="4"/>
    </row>
    <row r="11" spans="1:12" s="8" customFormat="1" ht="67.650000000000006" customHeight="1">
      <c r="A11" s="6" t="s">
        <v>7</v>
      </c>
      <c r="B11" s="6" t="s">
        <v>8</v>
      </c>
      <c r="C11" s="6" t="s">
        <v>9</v>
      </c>
      <c r="D11" s="6" t="s">
        <v>10</v>
      </c>
      <c r="E11" s="7" t="s">
        <v>11</v>
      </c>
      <c r="F11" s="6" t="s">
        <v>12</v>
      </c>
      <c r="G11" s="7" t="s">
        <v>13</v>
      </c>
      <c r="H11" s="5"/>
    </row>
    <row r="12" spans="1:12" s="8" customFormat="1" ht="15.6" customHeight="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5"/>
    </row>
    <row r="13" spans="1:12" ht="28.8">
      <c r="A13" s="31">
        <v>2</v>
      </c>
      <c r="B13" s="32" t="s">
        <v>36</v>
      </c>
      <c r="C13" s="32">
        <v>80</v>
      </c>
      <c r="D13" s="32"/>
      <c r="E13" s="32"/>
      <c r="F13" s="32"/>
      <c r="G13" s="32"/>
      <c r="H13" s="3"/>
      <c r="I13" s="4"/>
      <c r="J13" s="4"/>
      <c r="K13" s="4"/>
      <c r="L13" s="4"/>
    </row>
    <row r="14" spans="1:12" ht="28.8">
      <c r="A14" s="10">
        <v>3</v>
      </c>
      <c r="B14" s="33" t="s">
        <v>15</v>
      </c>
      <c r="C14" s="33">
        <v>20</v>
      </c>
      <c r="D14" s="33"/>
      <c r="E14" s="33"/>
      <c r="F14" s="33"/>
      <c r="G14" s="33"/>
      <c r="H14" s="3"/>
      <c r="I14" s="4"/>
      <c r="J14" s="4"/>
      <c r="K14" s="4"/>
      <c r="L14" s="4"/>
    </row>
    <row r="15" spans="1:12" ht="14.4">
      <c r="A15" s="31">
        <v>4</v>
      </c>
      <c r="B15" s="32" t="s">
        <v>16</v>
      </c>
      <c r="C15" s="32">
        <v>30</v>
      </c>
      <c r="D15" s="32"/>
      <c r="E15" s="32"/>
      <c r="F15" s="32"/>
      <c r="G15" s="32"/>
      <c r="H15" s="3"/>
      <c r="I15" s="4"/>
      <c r="J15" s="4"/>
      <c r="K15" s="4"/>
      <c r="L15" s="4"/>
    </row>
    <row r="16" spans="1:12" ht="14.4">
      <c r="A16" s="10">
        <v>5</v>
      </c>
      <c r="B16" s="33" t="s">
        <v>37</v>
      </c>
      <c r="C16" s="33">
        <v>70</v>
      </c>
      <c r="D16" s="33"/>
      <c r="E16" s="33"/>
      <c r="F16" s="33"/>
      <c r="G16" s="33"/>
      <c r="H16" s="3"/>
      <c r="I16" s="4"/>
      <c r="J16" s="4"/>
      <c r="K16" s="4"/>
      <c r="L16" s="4"/>
    </row>
    <row r="17" spans="1:12" ht="28.8">
      <c r="A17" s="31">
        <v>6</v>
      </c>
      <c r="B17" s="32" t="s">
        <v>38</v>
      </c>
      <c r="C17" s="32">
        <v>3</v>
      </c>
      <c r="D17" s="32"/>
      <c r="E17" s="32"/>
      <c r="F17" s="32"/>
      <c r="G17" s="32"/>
      <c r="H17" s="3"/>
      <c r="I17" s="4"/>
      <c r="J17" s="4"/>
      <c r="K17" s="4"/>
      <c r="L17" s="4"/>
    </row>
    <row r="18" spans="1:12" ht="14.4">
      <c r="A18" s="10">
        <v>7</v>
      </c>
      <c r="B18" s="33" t="s">
        <v>17</v>
      </c>
      <c r="C18" s="33">
        <v>3</v>
      </c>
      <c r="D18" s="33"/>
      <c r="E18" s="33"/>
      <c r="F18" s="33"/>
      <c r="G18" s="33"/>
      <c r="H18" s="3"/>
      <c r="I18" s="4"/>
      <c r="J18" s="4"/>
      <c r="K18" s="4"/>
      <c r="L18" s="4"/>
    </row>
    <row r="19" spans="1:12" ht="14.4">
      <c r="A19" s="31">
        <v>8</v>
      </c>
      <c r="B19" s="32" t="s">
        <v>18</v>
      </c>
      <c r="C19" s="32">
        <v>4</v>
      </c>
      <c r="D19" s="32"/>
      <c r="E19" s="32"/>
      <c r="F19" s="32"/>
      <c r="G19" s="32"/>
      <c r="H19" s="3"/>
      <c r="I19" s="4"/>
      <c r="J19" s="4"/>
      <c r="K19" s="4"/>
      <c r="L19" s="4"/>
    </row>
    <row r="20" spans="1:12" ht="14.4">
      <c r="A20" s="10">
        <v>9</v>
      </c>
      <c r="B20" s="33" t="s">
        <v>19</v>
      </c>
      <c r="C20" s="33">
        <v>3</v>
      </c>
      <c r="D20" s="33"/>
      <c r="E20" s="33"/>
      <c r="F20" s="33"/>
      <c r="G20" s="33"/>
      <c r="H20" s="3"/>
      <c r="I20" s="4"/>
      <c r="J20" s="4"/>
      <c r="K20" s="4"/>
      <c r="L20" s="4"/>
    </row>
    <row r="21" spans="1:12" ht="14.4">
      <c r="A21" s="31">
        <v>10</v>
      </c>
      <c r="B21" s="32" t="s">
        <v>39</v>
      </c>
      <c r="C21" s="32">
        <v>8</v>
      </c>
      <c r="D21" s="32"/>
      <c r="E21" s="32"/>
      <c r="F21" s="32"/>
      <c r="G21" s="32"/>
      <c r="H21" s="3"/>
      <c r="I21" s="4"/>
      <c r="J21" s="4"/>
      <c r="K21" s="4"/>
      <c r="L21" s="4"/>
    </row>
    <row r="22" spans="1:12" ht="14.4">
      <c r="A22" s="10">
        <v>11</v>
      </c>
      <c r="B22" s="33" t="s">
        <v>40</v>
      </c>
      <c r="C22" s="33">
        <v>4</v>
      </c>
      <c r="D22" s="33"/>
      <c r="E22" s="33"/>
      <c r="F22" s="33"/>
      <c r="G22" s="33"/>
      <c r="H22" s="3"/>
      <c r="I22" s="4"/>
      <c r="J22" s="4"/>
      <c r="K22" s="4"/>
      <c r="L22" s="4"/>
    </row>
    <row r="23" spans="1:12" ht="15" customHeight="1">
      <c r="A23" s="31">
        <v>12</v>
      </c>
      <c r="B23" s="34" t="s">
        <v>41</v>
      </c>
      <c r="C23" s="32">
        <v>8</v>
      </c>
      <c r="D23" s="32"/>
      <c r="E23" s="32"/>
      <c r="F23" s="32"/>
      <c r="G23" s="32"/>
    </row>
    <row r="24" spans="1:12" ht="14.4">
      <c r="A24" s="10">
        <v>13</v>
      </c>
      <c r="B24" s="33" t="s">
        <v>42</v>
      </c>
      <c r="C24" s="33">
        <v>6</v>
      </c>
      <c r="D24" s="33"/>
      <c r="E24" s="33"/>
      <c r="F24" s="33"/>
      <c r="G24" s="33"/>
    </row>
    <row r="25" spans="1:12" ht="14.4">
      <c r="A25" s="31">
        <v>14</v>
      </c>
      <c r="B25" s="32" t="s">
        <v>20</v>
      </c>
      <c r="C25" s="32">
        <v>4</v>
      </c>
      <c r="D25" s="32"/>
      <c r="E25" s="32"/>
      <c r="F25" s="32"/>
      <c r="G25" s="32"/>
    </row>
    <row r="26" spans="1:12" ht="14.4">
      <c r="A26" s="10">
        <v>15</v>
      </c>
      <c r="B26" s="33" t="s">
        <v>43</v>
      </c>
      <c r="C26" s="33">
        <v>4</v>
      </c>
      <c r="D26" s="33"/>
      <c r="E26" s="33"/>
      <c r="F26" s="33"/>
      <c r="G26" s="33"/>
    </row>
    <row r="27" spans="1:12" ht="14.4">
      <c r="A27" s="31">
        <v>16</v>
      </c>
      <c r="B27" s="32" t="s">
        <v>44</v>
      </c>
      <c r="C27" s="32">
        <v>2</v>
      </c>
      <c r="D27" s="32"/>
      <c r="E27" s="32"/>
      <c r="F27" s="32"/>
      <c r="G27" s="32"/>
    </row>
    <row r="28" spans="1:12" ht="14.4">
      <c r="A28" s="10">
        <v>17</v>
      </c>
      <c r="B28" s="33" t="s">
        <v>45</v>
      </c>
      <c r="C28" s="33">
        <v>50</v>
      </c>
      <c r="D28" s="33"/>
      <c r="E28" s="33"/>
      <c r="F28" s="33"/>
      <c r="G28" s="33"/>
    </row>
    <row r="29" spans="1:12" ht="14.4">
      <c r="A29" s="31">
        <v>18</v>
      </c>
      <c r="B29" s="32" t="s">
        <v>46</v>
      </c>
      <c r="C29" s="32">
        <v>5</v>
      </c>
      <c r="D29" s="32"/>
      <c r="E29" s="32"/>
      <c r="F29" s="32"/>
      <c r="G29" s="32"/>
    </row>
    <row r="30" spans="1:12" ht="14.4">
      <c r="A30" s="10">
        <v>19</v>
      </c>
      <c r="B30" s="33" t="s">
        <v>54</v>
      </c>
      <c r="C30" s="33">
        <v>15</v>
      </c>
      <c r="D30" s="33"/>
      <c r="E30" s="33"/>
      <c r="F30" s="33"/>
      <c r="G30" s="33"/>
    </row>
    <row r="31" spans="1:12" ht="14.4">
      <c r="A31" s="31">
        <v>20</v>
      </c>
      <c r="B31" s="32" t="s">
        <v>47</v>
      </c>
      <c r="C31" s="32">
        <v>4</v>
      </c>
      <c r="D31" s="32"/>
      <c r="E31" s="32"/>
      <c r="F31" s="32"/>
      <c r="G31" s="32"/>
    </row>
    <row r="32" spans="1:12" ht="14.4">
      <c r="A32" s="10">
        <v>22</v>
      </c>
      <c r="B32" s="33" t="s">
        <v>21</v>
      </c>
      <c r="C32" s="33">
        <v>3</v>
      </c>
      <c r="D32" s="33"/>
      <c r="E32" s="33"/>
      <c r="F32" s="33"/>
      <c r="G32" s="33"/>
    </row>
    <row r="33" spans="1:7" ht="14.4">
      <c r="A33" s="31">
        <v>24</v>
      </c>
      <c r="B33" s="32" t="s">
        <v>23</v>
      </c>
      <c r="C33" s="32">
        <v>2</v>
      </c>
      <c r="D33" s="32"/>
      <c r="E33" s="32"/>
      <c r="F33" s="32"/>
      <c r="G33" s="32"/>
    </row>
    <row r="34" spans="1:7" ht="14.4">
      <c r="A34" s="10">
        <v>25</v>
      </c>
      <c r="B34" s="33" t="s">
        <v>48</v>
      </c>
      <c r="C34" s="33">
        <v>6</v>
      </c>
      <c r="D34" s="33"/>
      <c r="E34" s="33"/>
      <c r="F34" s="33"/>
      <c r="G34" s="33"/>
    </row>
    <row r="35" spans="1:7" ht="14.4">
      <c r="A35" s="31">
        <v>26</v>
      </c>
      <c r="B35" s="32" t="s">
        <v>49</v>
      </c>
      <c r="C35" s="32">
        <v>15</v>
      </c>
      <c r="D35" s="32"/>
      <c r="E35" s="32"/>
      <c r="F35" s="32"/>
      <c r="G35" s="32"/>
    </row>
    <row r="36" spans="1:7" ht="14.4">
      <c r="A36" s="10">
        <v>27</v>
      </c>
      <c r="B36" s="33" t="s">
        <v>50</v>
      </c>
      <c r="C36" s="33">
        <v>6</v>
      </c>
      <c r="D36" s="33"/>
      <c r="E36" s="33"/>
      <c r="F36" s="33"/>
      <c r="G36" s="33"/>
    </row>
    <row r="37" spans="1:7" ht="14.4">
      <c r="A37" s="31">
        <v>28</v>
      </c>
      <c r="B37" s="32" t="s">
        <v>55</v>
      </c>
      <c r="C37" s="32">
        <v>4</v>
      </c>
      <c r="D37" s="32"/>
      <c r="E37" s="32"/>
      <c r="F37" s="32"/>
      <c r="G37" s="32"/>
    </row>
    <row r="38" spans="1:7" ht="14.4">
      <c r="A38" s="10">
        <v>29</v>
      </c>
      <c r="B38" s="33" t="s">
        <v>51</v>
      </c>
      <c r="C38" s="33">
        <v>20</v>
      </c>
      <c r="D38" s="33"/>
      <c r="E38" s="33"/>
      <c r="F38" s="33"/>
      <c r="G38" s="33"/>
    </row>
    <row r="39" spans="1:7" ht="28.8">
      <c r="A39" s="31">
        <v>30</v>
      </c>
      <c r="B39" s="32" t="s">
        <v>52</v>
      </c>
      <c r="C39" s="32">
        <v>3</v>
      </c>
      <c r="D39" s="32"/>
      <c r="E39" s="32"/>
      <c r="F39" s="32"/>
      <c r="G39" s="32"/>
    </row>
    <row r="40" spans="1:7" ht="28.8">
      <c r="A40" s="10">
        <v>31</v>
      </c>
      <c r="B40" s="33" t="s">
        <v>53</v>
      </c>
      <c r="C40" s="33">
        <v>8</v>
      </c>
      <c r="D40" s="33"/>
      <c r="E40" s="33"/>
      <c r="F40" s="33"/>
      <c r="G40" s="33"/>
    </row>
    <row r="41" spans="1:7" ht="29.4" thickBot="1">
      <c r="A41" s="31">
        <v>32</v>
      </c>
      <c r="B41" s="32" t="s">
        <v>25</v>
      </c>
      <c r="C41" s="32">
        <v>10</v>
      </c>
      <c r="D41" s="32"/>
      <c r="E41" s="32"/>
      <c r="F41" s="32"/>
      <c r="G41" s="32"/>
    </row>
    <row r="42" spans="1:7" ht="14.4" thickBot="1">
      <c r="D42" s="14" t="s">
        <v>26</v>
      </c>
      <c r="E42" s="15">
        <f>SUM(E13:E41)</f>
        <v>0</v>
      </c>
      <c r="F42" s="16"/>
      <c r="G42" s="17">
        <f>SUM(G13:G41)</f>
        <v>0</v>
      </c>
    </row>
    <row r="44" spans="1:7">
      <c r="D44" s="18"/>
      <c r="E44" s="19"/>
      <c r="F44" s="19"/>
      <c r="G44" s="19"/>
    </row>
    <row r="47" spans="1:7">
      <c r="A47" s="20" t="s">
        <v>27</v>
      </c>
    </row>
    <row r="49" spans="1:7" ht="14.4" thickBot="1"/>
    <row r="50" spans="1:7" ht="28.2" thickBot="1">
      <c r="B50" s="23" t="s">
        <v>28</v>
      </c>
      <c r="C50" s="24"/>
      <c r="D50" s="24"/>
      <c r="E50" s="24"/>
      <c r="F50" s="25"/>
      <c r="G50" s="26">
        <f>G42*30%</f>
        <v>0</v>
      </c>
    </row>
    <row r="51" spans="1:7">
      <c r="B51" s="21"/>
      <c r="C51" s="18"/>
      <c r="D51" s="18"/>
      <c r="E51" s="18"/>
      <c r="F51" s="18"/>
      <c r="G51" s="22"/>
    </row>
    <row r="52" spans="1:7">
      <c r="F52" s="18"/>
      <c r="G52" s="18"/>
    </row>
    <row r="54" spans="1:7" ht="14.4" thickBot="1"/>
    <row r="55" spans="1:7" ht="21.6" thickBot="1">
      <c r="A55" s="18"/>
      <c r="F55" s="27" t="s">
        <v>29</v>
      </c>
      <c r="G55" s="28">
        <f>G42+G50</f>
        <v>0</v>
      </c>
    </row>
    <row r="58" spans="1:7">
      <c r="A58" t="s">
        <v>30</v>
      </c>
    </row>
    <row r="59" spans="1:7">
      <c r="A59" t="s">
        <v>31</v>
      </c>
    </row>
    <row r="62" spans="1:7">
      <c r="A62" t="s">
        <v>32</v>
      </c>
    </row>
    <row r="65" spans="2:7">
      <c r="G65" t="s">
        <v>33</v>
      </c>
    </row>
    <row r="66" spans="2:7">
      <c r="G66" t="s">
        <v>34</v>
      </c>
    </row>
    <row r="69" spans="2:7" ht="69">
      <c r="B69" s="1" t="s">
        <v>35</v>
      </c>
    </row>
    <row r="70" spans="2:7">
      <c r="D70" s="18"/>
      <c r="E70" s="19"/>
      <c r="F70" s="19"/>
      <c r="G70" s="19"/>
    </row>
  </sheetData>
  <mergeCells count="3">
    <mergeCell ref="A8:B8"/>
    <mergeCell ref="B9:G9"/>
    <mergeCell ref="A10:G10"/>
  </mergeCells>
  <pageMargins left="0" right="0" top="0.88611111111111096" bottom="0.92430555555555505" header="0.51180555555555496" footer="0.530555555555556"/>
  <pageSetup paperSize="77" scale="77" pageOrder="overThenDown" orientation="landscape" useFirstPageNumber="1" horizontalDpi="300" verticalDpi="300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Aleja Rzeczypospolitej 1</vt:lpstr>
      <vt:lpstr>A. Hlonda 1</vt:lpstr>
      <vt:lpstr>Plac Bankowy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Filipek</dc:creator>
  <dc:description/>
  <cp:lastModifiedBy>Paulina Madany</cp:lastModifiedBy>
  <cp:revision>31</cp:revision>
  <cp:lastPrinted>2019-01-16T15:54:18Z</cp:lastPrinted>
  <dcterms:created xsi:type="dcterms:W3CDTF">2016-10-13T10:54:33Z</dcterms:created>
  <dcterms:modified xsi:type="dcterms:W3CDTF">2021-02-24T08:22:00Z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